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8075" windowHeight="10740" activeTab="1"/>
  </bookViews>
  <sheets>
    <sheet name="MonomeDinome" sheetId="1" r:id="rId1"/>
    <sheet name="KeyRecovery" sheetId="2" r:id="rId2"/>
  </sheets>
  <definedNames/>
  <calcPr fullCalcOnLoad="1"/>
</workbook>
</file>

<file path=xl/sharedStrings.xml><?xml version="1.0" encoding="utf-8"?>
<sst xmlns="http://schemas.openxmlformats.org/spreadsheetml/2006/main" count="139" uniqueCount="137">
  <si>
    <t>H</t>
  </si>
  <si>
    <t>V</t>
  </si>
  <si>
    <t>D</t>
  </si>
  <si>
    <t>89807 64237 46426 41910 40801 18380 18980 76429 37406 42164 14280 15901 94094 25124 64240 78287 41266 41424 58283 85621 24383 36385 42153 20775 54224 37406 94642 34242 47910 52341 45828 38567 08228 54194 58541 42174 64212.</t>
  </si>
  <si>
    <t>Monome-Dinome</t>
  </si>
  <si>
    <t>SO 2005</t>
  </si>
  <si>
    <t>E-15</t>
  </si>
  <si>
    <t>01</t>
  </si>
  <si>
    <t>02</t>
  </si>
  <si>
    <t>03</t>
  </si>
  <si>
    <t>04</t>
  </si>
  <si>
    <t>05</t>
  </si>
  <si>
    <t>06</t>
  </si>
  <si>
    <t>07</t>
  </si>
  <si>
    <t>08</t>
  </si>
  <si>
    <t>09</t>
  </si>
  <si>
    <t>12</t>
  </si>
  <si>
    <t>13</t>
  </si>
  <si>
    <t>14</t>
  </si>
  <si>
    <t>15</t>
  </si>
  <si>
    <t>16</t>
  </si>
  <si>
    <t>17</t>
  </si>
  <si>
    <t>18</t>
  </si>
  <si>
    <t>19</t>
  </si>
  <si>
    <t>23</t>
  </si>
  <si>
    <t>24</t>
  </si>
  <si>
    <t>25</t>
  </si>
  <si>
    <t>26</t>
  </si>
  <si>
    <t>27</t>
  </si>
  <si>
    <t>28</t>
  </si>
  <si>
    <t>29</t>
  </si>
  <si>
    <t>34</t>
  </si>
  <si>
    <t>35</t>
  </si>
  <si>
    <t>36</t>
  </si>
  <si>
    <t>37</t>
  </si>
  <si>
    <t>38</t>
  </si>
  <si>
    <t>39</t>
  </si>
  <si>
    <t>45</t>
  </si>
  <si>
    <t>46</t>
  </si>
  <si>
    <t>47</t>
  </si>
  <si>
    <t>48</t>
  </si>
  <si>
    <t>49</t>
  </si>
  <si>
    <t>56</t>
  </si>
  <si>
    <t>57</t>
  </si>
  <si>
    <t>58</t>
  </si>
  <si>
    <t>59</t>
  </si>
  <si>
    <t>67</t>
  </si>
  <si>
    <t>68</t>
  </si>
  <si>
    <t>69</t>
  </si>
  <si>
    <t>78</t>
  </si>
  <si>
    <t>79</t>
  </si>
  <si>
    <t>89</t>
  </si>
  <si>
    <t>A</t>
  </si>
  <si>
    <t>B</t>
  </si>
  <si>
    <t>C</t>
  </si>
  <si>
    <t>E</t>
  </si>
  <si>
    <t>F</t>
  </si>
  <si>
    <t>G</t>
  </si>
  <si>
    <t>I</t>
  </si>
  <si>
    <t>K</t>
  </si>
  <si>
    <t>L</t>
  </si>
  <si>
    <t>M</t>
  </si>
  <si>
    <t>N</t>
  </si>
  <si>
    <t>O</t>
  </si>
  <si>
    <t>P</t>
  </si>
  <si>
    <t>Q</t>
  </si>
  <si>
    <t>R</t>
  </si>
  <si>
    <t>S</t>
  </si>
  <si>
    <t>T</t>
  </si>
  <si>
    <t>U</t>
  </si>
  <si>
    <t>X</t>
  </si>
  <si>
    <t>W</t>
  </si>
  <si>
    <t>13945 13416 44645 80841 38017 89913 41698 01510 85899 75828 08441 91587 10758 38994 61394 51341 64464 58084 08058 91787 17309 87178 70894 17134 16980 15108 58915 17575 13871 78516 87585 41287 67548 01517 16410 14416 08058 41507 1516.</t>
  </si>
  <si>
    <t>E-12</t>
  </si>
  <si>
    <t>SO 2003</t>
  </si>
  <si>
    <t>IC</t>
  </si>
  <si>
    <t>Row num</t>
  </si>
  <si>
    <t>Patristocrat equivalent</t>
  </si>
  <si>
    <t>WHENWESEEMENOFWORTHWESHOULDTHINKOFEQUALINGTHEMWHENWESEEMENOFCONTRARYCHARACTERWESHOULDTURNINWARDSANDEXAMINEOURSELVESCONFUCIUS</t>
  </si>
  <si>
    <t>QUOTESOMETHINGFUNNYUNQUOTEISOFTENTHEUNDIGNIFIEDNAMEFORWHATTHECRYPTANALYSTSPENDSAGOODDEALOFTIMESEEKINGDASHCRYPTOGRAPHICPHENOMENA</t>
  </si>
  <si>
    <t>J</t>
  </si>
  <si>
    <t>Con</t>
  </si>
  <si>
    <t>Solution</t>
  </si>
  <si>
    <t>KHDEKDNDDFDEQTKQOXHKDNHQMIUXHGERQTDPMWIGESXHDFKHDEKDNDDFDEQTAQEXOWOCAHWOWAXDOKDNHQMIUXMOEGEKWOUNWEUDJWFGEDQMONDILDNAQETMAGMN</t>
  </si>
  <si>
    <t>chimneypot</t>
  </si>
  <si>
    <t>Digit Count:</t>
  </si>
  <si>
    <t>23456789</t>
  </si>
  <si>
    <t>13456789</t>
  </si>
  <si>
    <t>12456789</t>
  </si>
  <si>
    <t>12356789</t>
  </si>
  <si>
    <t>12346789</t>
  </si>
  <si>
    <t>12345789</t>
  </si>
  <si>
    <t>12345689</t>
  </si>
  <si>
    <t>12345679</t>
  </si>
  <si>
    <t>12345678</t>
  </si>
  <si>
    <t>03456789</t>
  </si>
  <si>
    <t>02456789</t>
  </si>
  <si>
    <t>02356789</t>
  </si>
  <si>
    <t>02346789</t>
  </si>
  <si>
    <t>02345789</t>
  </si>
  <si>
    <t>02345689</t>
  </si>
  <si>
    <t>02345679</t>
  </si>
  <si>
    <t>02345678</t>
  </si>
  <si>
    <t>01456789</t>
  </si>
  <si>
    <t>01356789</t>
  </si>
  <si>
    <t>01346789</t>
  </si>
  <si>
    <t>01345789</t>
  </si>
  <si>
    <t>01345689</t>
  </si>
  <si>
    <t>01345679</t>
  </si>
  <si>
    <t>01345678</t>
  </si>
  <si>
    <t>01256789</t>
  </si>
  <si>
    <t>01246789</t>
  </si>
  <si>
    <t>01245789</t>
  </si>
  <si>
    <t>01245689</t>
  </si>
  <si>
    <t>01245679</t>
  </si>
  <si>
    <t>01245678</t>
  </si>
  <si>
    <t>01236789</t>
  </si>
  <si>
    <t>01235789</t>
  </si>
  <si>
    <t>01235689</t>
  </si>
  <si>
    <t>01235679</t>
  </si>
  <si>
    <t>01235678</t>
  </si>
  <si>
    <t>01234789</t>
  </si>
  <si>
    <t>01234689</t>
  </si>
  <si>
    <t>01234679</t>
  </si>
  <si>
    <t>01234678</t>
  </si>
  <si>
    <t>01234589</t>
  </si>
  <si>
    <t>01234579</t>
  </si>
  <si>
    <t>01234578</t>
  </si>
  <si>
    <t>01234569</t>
  </si>
  <si>
    <t>01234568</t>
  </si>
  <si>
    <t>01234567</t>
  </si>
  <si>
    <t>LXWVSRQ</t>
  </si>
  <si>
    <t>LQRSUVWX</t>
  </si>
  <si>
    <t>18913 18284 34787 06313 20215 21319 53718 69513 13458 03116 31848 08793 66314 93658 03118 76313 43136 29513 65803 11631 34782 52973 51868 71987 34860 34828 73446 31531 34956 39298 48718 63987 34848 01863 78058 6131.</t>
  </si>
  <si>
    <t xml:space="preserve">E-10 </t>
  </si>
  <si>
    <t>JA 2005</t>
  </si>
  <si>
    <t>EVERYMANSWORKWHETHERITBELITERATUREORMUSICORPICTURESORARCHITECTUREORANYTHINGELSEISALWAYSAPORTRAITOFHIMSELFSAMUELBUTLER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</si>
</sst>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name val="Arial"/>
      <family val="0"/>
    </font>
    <font>
      <b/>
      <sz val="14"/>
      <name val="Courier New"/>
      <family val="3"/>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quotePrefix="1">
      <alignment/>
    </xf>
    <xf numFmtId="0" fontId="4" fillId="0" borderId="0" xfId="0" applyFont="1" applyAlignment="1">
      <alignment horizontal="center"/>
    </xf>
    <xf numFmtId="0" fontId="0" fillId="0" borderId="0" xfId="0" applyFont="1" applyAlignment="1">
      <alignment/>
    </xf>
    <xf numFmtId="0" fontId="1" fillId="0" borderId="0" xfId="0" applyFont="1" applyAlignment="1">
      <alignment horizontal="center"/>
    </xf>
    <xf numFmtId="0" fontId="2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O69"/>
  <sheetViews>
    <sheetView zoomScalePageLayoutView="0" workbookViewId="0" topLeftCell="A16">
      <selection activeCell="T22" sqref="T22"/>
    </sheetView>
  </sheetViews>
  <sheetFormatPr defaultColWidth="9.140625" defaultRowHeight="12.75"/>
  <sheetData>
    <row r="1" spans="1:12" ht="12.75">
      <c r="A1" t="s">
        <v>72</v>
      </c>
      <c r="L1" t="s">
        <v>4</v>
      </c>
    </row>
    <row r="2" spans="1:15" ht="12.75">
      <c r="A2" t="str">
        <f>aznonly(A1)</f>
        <v>13945134164464580841380178991341698015108589975828084419158710758389946139451341644645808408058917871730987178708941713416980151085891517575138717851687585412876754801517164101441608058415071516</v>
      </c>
      <c r="L2" t="s">
        <v>81</v>
      </c>
      <c r="O2" t="s">
        <v>82</v>
      </c>
    </row>
    <row r="3" spans="10:15" ht="12.75">
      <c r="J3" t="s">
        <v>6</v>
      </c>
      <c r="K3" t="s">
        <v>5</v>
      </c>
      <c r="L3" t="s">
        <v>3</v>
      </c>
      <c r="O3" t="s">
        <v>79</v>
      </c>
    </row>
    <row r="4" spans="10:15" ht="12.75">
      <c r="J4" t="s">
        <v>73</v>
      </c>
      <c r="K4" t="s">
        <v>74</v>
      </c>
      <c r="L4" t="s">
        <v>72</v>
      </c>
      <c r="O4" t="s">
        <v>78</v>
      </c>
    </row>
    <row r="5" spans="10:15" ht="12.75">
      <c r="J5" t="s">
        <v>134</v>
      </c>
      <c r="K5" t="s">
        <v>135</v>
      </c>
      <c r="L5" t="s">
        <v>133</v>
      </c>
      <c r="O5" t="s">
        <v>136</v>
      </c>
    </row>
    <row r="6" ht="19.5">
      <c r="A6" s="2" t="s">
        <v>85</v>
      </c>
    </row>
    <row r="7" spans="1:10" ht="12.75">
      <c r="A7">
        <v>0</v>
      </c>
      <c r="B7">
        <v>1</v>
      </c>
      <c r="C7">
        <v>2</v>
      </c>
      <c r="D7">
        <v>3</v>
      </c>
      <c r="E7">
        <v>4</v>
      </c>
      <c r="F7">
        <v>5</v>
      </c>
      <c r="G7">
        <v>6</v>
      </c>
      <c r="H7">
        <v>7</v>
      </c>
      <c r="I7">
        <v>8</v>
      </c>
      <c r="J7">
        <v>9</v>
      </c>
    </row>
    <row r="8" spans="1:10" ht="12.75">
      <c r="A8">
        <f>LEN($A$2)-LEN(SUBSTITUTE($A$2,A7,""))</f>
        <v>18</v>
      </c>
      <c r="B8">
        <f aca="true" t="shared" si="0" ref="B8:J8">LEN($A$2)-LEN(SUBSTITUTE($A$2,B7,""))</f>
        <v>38</v>
      </c>
      <c r="C8">
        <f t="shared" si="0"/>
        <v>2</v>
      </c>
      <c r="D8">
        <f t="shared" si="0"/>
        <v>10</v>
      </c>
      <c r="E8">
        <f t="shared" si="0"/>
        <v>24</v>
      </c>
      <c r="F8">
        <f t="shared" si="0"/>
        <v>23</v>
      </c>
      <c r="G8">
        <f t="shared" si="0"/>
        <v>12</v>
      </c>
      <c r="H8">
        <f t="shared" si="0"/>
        <v>20</v>
      </c>
      <c r="I8">
        <f t="shared" si="0"/>
        <v>32</v>
      </c>
      <c r="J8">
        <f t="shared" si="0"/>
        <v>15</v>
      </c>
    </row>
    <row r="10" spans="3:7" ht="19.5">
      <c r="C10" s="6" t="s">
        <v>75</v>
      </c>
      <c r="E10" s="2" t="s">
        <v>76</v>
      </c>
      <c r="G10" s="2" t="s">
        <v>77</v>
      </c>
    </row>
    <row r="11" spans="1:7" ht="19.5">
      <c r="A11" s="1">
        <v>1</v>
      </c>
      <c r="B11" s="1"/>
      <c r="C11" s="1">
        <f aca="true" t="shared" si="1" ref="C11:C22">SMALL($H$24:$H$69,A11)</f>
        <v>63</v>
      </c>
      <c r="D11" s="2"/>
      <c r="E11" s="2" t="str">
        <f aca="true" t="shared" si="2" ref="E11:E22">INDEX($A$24:$A$69,MATCH(C11,$H$24:$H$69,0))</f>
        <v>18</v>
      </c>
      <c r="G11" s="2" t="str">
        <f aca="true" t="shared" si="3" ref="G11:G22">INDEX($I$24:$I$69,MATCH(C11,$H$24:$H$69,0))</f>
        <v>KHDEKDNDDFDEQTKQOXHKDNHQMIUXHGERQTDPMWIGESXHDFKHDEKDNDDFDEQTAQEXOWOCAHWOWAXDOKDNHQMIUXMOEGEKWOUNWEUDJWFGEDQMONDILDNAQETMAGMN</v>
      </c>
    </row>
    <row r="12" spans="1:7" ht="19.5">
      <c r="A12" s="1">
        <v>2</v>
      </c>
      <c r="B12" s="1"/>
      <c r="C12" s="1">
        <f t="shared" si="1"/>
        <v>95</v>
      </c>
      <c r="D12" s="1"/>
      <c r="E12" s="2" t="str">
        <f t="shared" si="2"/>
        <v>56</v>
      </c>
      <c r="G12" s="2" t="str">
        <f t="shared" si="3"/>
        <v>BDHEJDEBUEUOAGEBDGABFGHHBDEBXGABJAGOHHFOCGAGEEBHBOFBAFODGHHERDHEJDEBUEUOAGEAGAOHBFGFBFDAHGFBFGFAGHEBFBDEBXGABJAGOHBJFNJDGFBFGJWFOMBCGFVMGABJFBUBABEEBQGAOEBIFBJ6</v>
      </c>
    </row>
    <row r="13" spans="1:7" ht="19.5">
      <c r="A13" s="1">
        <v>3</v>
      </c>
      <c r="B13" s="1"/>
      <c r="C13" s="1">
        <f t="shared" si="1"/>
        <v>97</v>
      </c>
      <c r="D13" s="1"/>
      <c r="E13" s="2" t="str">
        <f t="shared" si="2"/>
        <v>35</v>
      </c>
      <c r="G13" s="2" t="str">
        <f t="shared" si="3"/>
        <v>BPDRLBEDDEDWAGDBOABFGHHBLBEHGABRAGWHHFWCGAGDDBHBWFBAFWOHHDEBPDRLBEDDEDWAGDAGAWHBFGFBFIHGFBFGFAGHDBFBLBEHGABRAGWHBRFVROFBFGREGFWTBCGFEFTGABRFBEDBABDDBEAGAWDBQFBRE</v>
      </c>
    </row>
    <row r="14" spans="1:7" ht="19.5">
      <c r="A14" s="1">
        <v>4</v>
      </c>
      <c r="B14" s="1"/>
      <c r="C14" s="1">
        <f t="shared" si="1"/>
        <v>100</v>
      </c>
      <c r="D14" s="1"/>
      <c r="E14" s="2" t="str">
        <f t="shared" si="2"/>
        <v>25</v>
      </c>
      <c r="G14" s="2" t="str">
        <f t="shared" si="3"/>
        <v>BCHDRCDBEDDEDWAGDBCGABFGHHBCDBEHGABRAGWHHFWOAGDDBHBWFBAFWCGHHDEBCHDRCDBEDDEDWAGDAGAWHBFGFBFCAHGFBFGFAGHDBFBCDBEHGABRAGWHBRFVRCGFBFGREGFWTBOFEFTGABRFBEDBABDDBEAGAWDBQFBRE</v>
      </c>
    </row>
    <row r="15" spans="1:7" ht="19.5">
      <c r="A15" s="1">
        <v>5</v>
      </c>
      <c r="B15" s="1"/>
      <c r="C15" s="1">
        <f t="shared" si="1"/>
        <v>107</v>
      </c>
      <c r="D15" s="1"/>
      <c r="E15" s="2" t="str">
        <f t="shared" si="2"/>
        <v>27</v>
      </c>
      <c r="G15" s="2" t="str">
        <f t="shared" si="3"/>
        <v>BCHDEBCDBFDDFDEGAGDBCGABWHHBCDBFHGABEBAGEGHHUGOAGDDBHBEGRAUGCGHHDFBCHDEBCDBFDDFDEGAGDAGAEGHBWRSAHGRWQGHDBRCDBFHGABEBAGEGHBEBUUBCGRWEBFGUGEDBOVUDGABEBRFDBABDDBFAGAEGDBEAREBF</v>
      </c>
    </row>
    <row r="16" spans="1:7" ht="19.5">
      <c r="A16" s="1">
        <v>6</v>
      </c>
      <c r="B16" s="1"/>
      <c r="C16" s="1">
        <f t="shared" si="1"/>
        <v>109</v>
      </c>
      <c r="D16" s="1"/>
      <c r="E16" s="2" t="str">
        <f t="shared" si="2"/>
        <v>02</v>
      </c>
      <c r="G16" s="2" t="str">
        <f t="shared" si="3"/>
        <v>ABHCDABCAECCECDGOCABGIFGHHABCAEHGIDAODGHHFDGWOCCAHADGFANDGBGHHCEABHCDABCAECCECDGOCOLGHAFGFAFBPGFAFGFOHCAFABCAEHGIDAODGHADAFDFDABGFAFGDAEGFDGDCAWFEFDCGIDAFAECAICCAEOLGCADNADAE</v>
      </c>
    </row>
    <row r="17" spans="1:7" ht="19.5">
      <c r="A17" s="1">
        <v>7</v>
      </c>
      <c r="B17" s="1"/>
      <c r="C17" s="1">
        <f t="shared" si="1"/>
        <v>118</v>
      </c>
      <c r="D17" s="1"/>
      <c r="E17" s="2" t="str">
        <f t="shared" si="2"/>
        <v>26</v>
      </c>
      <c r="G17" s="2" t="str">
        <f t="shared" si="3"/>
        <v>BCHDEBCDBTDTEGAGDBCGABFGHHBCDBXGABEBAGEGHHFEGOAGDDBHBEGFBAFEGCGHHDRCHDEBCDBTDTEGAGDAGAEGHBFGFBFCAHGFBFGFAGHDBFBCDBXGABEBAGEGHBEBFEFEBCGFBFGEBWFEGEDBOFVEDGABEBFBTBABDDBQGAEGDBEAFBEB6</v>
      </c>
    </row>
    <row r="18" spans="1:7" ht="19.5">
      <c r="A18" s="1">
        <v>8</v>
      </c>
      <c r="B18" s="1"/>
      <c r="C18" s="1">
        <f t="shared" si="1"/>
        <v>118</v>
      </c>
      <c r="D18" s="1"/>
      <c r="E18" s="2" t="str">
        <f t="shared" si="2"/>
        <v>26</v>
      </c>
      <c r="G18" s="2" t="str">
        <f t="shared" si="3"/>
        <v>BCHDEBCDBTDTEGAGDBCGABFGHHBCDBXGABEBAGEGHHFEGOAGDDBHBEGFBAFEGCGHHDRCHDEBCDBTDTEGAGDAGAEGHBFGFBFCAHGFBFGFAGHDBFBCDBXGABEBAGEGHBEBFEFEBCGFBFGEBWFEGEDBOFVEDGABEBFBTBABDDBQGAEGDBEAFBEB6</v>
      </c>
    </row>
    <row r="19" spans="1:7" ht="19.5">
      <c r="A19" s="1">
        <v>9</v>
      </c>
      <c r="B19" s="1"/>
      <c r="C19" s="1">
        <f t="shared" si="1"/>
        <v>120</v>
      </c>
      <c r="D19" s="1"/>
      <c r="E19" s="2" t="str">
        <f t="shared" si="2"/>
        <v>23</v>
      </c>
      <c r="G19" s="2" t="str">
        <f t="shared" si="3"/>
        <v>BXCDBSBECCECDGAGCBWABFGHHBSBEHGABDBAGDGHHFDGOAGCCBHBDGFBAFDGWHHCEBXCDBSBECCECDGAGCAGADGHBFGFBFQHGFBFGFAGHCBFBSBEHGABDBAGDGHBDBFDFDBWFBFGDBEGFDGDCBOFEFDCGABDBFBECBABCCBEAGADGCBDAFBDBE</v>
      </c>
    </row>
    <row r="20" spans="1:7" ht="19.5">
      <c r="A20" s="1">
        <v>10</v>
      </c>
      <c r="B20" s="1"/>
      <c r="C20" s="1" t="e">
        <f t="shared" si="1"/>
        <v>#NUM!</v>
      </c>
      <c r="D20" s="1"/>
      <c r="E20" s="2" t="e">
        <f t="shared" si="2"/>
        <v>#NUM!</v>
      </c>
      <c r="G20" s="2" t="e">
        <f t="shared" si="3"/>
        <v>#NUM!</v>
      </c>
    </row>
    <row r="21" spans="1:7" ht="19.5">
      <c r="A21" s="1">
        <v>11</v>
      </c>
      <c r="B21" s="1"/>
      <c r="C21" s="1" t="e">
        <f t="shared" si="1"/>
        <v>#NUM!</v>
      </c>
      <c r="D21" s="1"/>
      <c r="E21" s="2" t="e">
        <f t="shared" si="2"/>
        <v>#NUM!</v>
      </c>
      <c r="G21" s="2" t="e">
        <f t="shared" si="3"/>
        <v>#NUM!</v>
      </c>
    </row>
    <row r="22" spans="1:7" ht="19.5">
      <c r="A22" s="1">
        <v>12</v>
      </c>
      <c r="B22" s="1"/>
      <c r="C22" s="1" t="e">
        <f t="shared" si="1"/>
        <v>#NUM!</v>
      </c>
      <c r="D22" s="1"/>
      <c r="E22" s="2" t="e">
        <f t="shared" si="2"/>
        <v>#NUM!</v>
      </c>
      <c r="G22" s="2" t="e">
        <f t="shared" si="3"/>
        <v>#NUM!</v>
      </c>
    </row>
    <row r="24" spans="1:9" ht="12.75">
      <c r="A24" s="3" t="s">
        <v>7</v>
      </c>
      <c r="B24" t="b">
        <f>ISERR((FIND($A24,$A$2)))</f>
        <v>0</v>
      </c>
      <c r="C24" t="b">
        <f>ISERR((FIND(STRREV($A24),$A$2)))</f>
        <v>0</v>
      </c>
      <c r="D24" t="b">
        <f>ISERR((FIND(LEFT($A24,1)&amp;LEFT($A24,1),$A$2)))</f>
        <v>1</v>
      </c>
      <c r="E24" t="b">
        <f>ISERR((FIND(RIGHT($A24,1)&amp;RIGHT($A24,1),$A$2)))</f>
        <v>1</v>
      </c>
      <c r="F24" t="b">
        <f>AND(B24:E24)</f>
        <v>0</v>
      </c>
      <c r="G24" t="s">
        <v>86</v>
      </c>
      <c r="H24">
        <f>IF(F24,IC(I24),"")</f>
      </c>
      <c r="I24">
        <f aca="true" t="shared" si="4" ref="I24:I68">IF(F24,MDTOTXT($A$2,A24,G24),"")</f>
      </c>
    </row>
    <row r="25" spans="1:9" ht="12.75">
      <c r="A25" s="3" t="s">
        <v>8</v>
      </c>
      <c r="B25" t="b">
        <f aca="true" t="shared" si="5" ref="B25:B68">ISERR((FIND($A25,$A$2)))</f>
        <v>1</v>
      </c>
      <c r="C25" t="b">
        <f aca="true" t="shared" si="6" ref="C25:C68">ISERR((FIND(STRREV($A25),$A$2)))</f>
        <v>1</v>
      </c>
      <c r="D25" t="b">
        <f aca="true" t="shared" si="7" ref="D25:D68">ISERR((FIND(LEFT($A25,1)&amp;LEFT($A25,1),$A$2)))</f>
        <v>1</v>
      </c>
      <c r="E25" t="b">
        <f aca="true" t="shared" si="8" ref="E25:E68">ISERR((FIND(RIGHT($A25,1)&amp;RIGHT($A25,1),$A$2)))</f>
        <v>1</v>
      </c>
      <c r="F25" t="b">
        <f aca="true" t="shared" si="9" ref="F25:F68">AND(B25:E25)</f>
        <v>1</v>
      </c>
      <c r="G25" t="s">
        <v>87</v>
      </c>
      <c r="H25">
        <f aca="true" t="shared" si="10" ref="H25:H68">IF(F25,IC(I25),"")</f>
        <v>109</v>
      </c>
      <c r="I25" t="str">
        <f t="shared" si="4"/>
        <v>ABHCDABCAECCECDGOCABGIFGHHABCAEHGIDAODGHHFDGWOCCAHADGFANDGBGHHCEABHCDABCAECCECDGOCOLGHAFGFAFBPGFAFGFOHCAFABCAEHGIDAODGHADAFDFDABGFAFGDAEGFDGDCAWFEFDCGIDAFAECAICCAEOLGCADNADAE</v>
      </c>
    </row>
    <row r="26" spans="1:9" ht="12.75">
      <c r="A26" s="3" t="s">
        <v>9</v>
      </c>
      <c r="B26" t="b">
        <f t="shared" si="5"/>
        <v>1</v>
      </c>
      <c r="C26" t="b">
        <f t="shared" si="6"/>
        <v>0</v>
      </c>
      <c r="D26" t="b">
        <f t="shared" si="7"/>
        <v>1</v>
      </c>
      <c r="E26" t="b">
        <f t="shared" si="8"/>
        <v>1</v>
      </c>
      <c r="F26" t="b">
        <f t="shared" si="9"/>
        <v>0</v>
      </c>
      <c r="G26" t="s">
        <v>88</v>
      </c>
      <c r="H26">
        <f t="shared" si="10"/>
      </c>
      <c r="I26">
        <f t="shared" si="4"/>
      </c>
    </row>
    <row r="27" spans="1:9" ht="12.75">
      <c r="A27" s="3" t="s">
        <v>10</v>
      </c>
      <c r="B27" t="b">
        <f t="shared" si="5"/>
        <v>1</v>
      </c>
      <c r="C27" t="b">
        <f t="shared" si="6"/>
        <v>0</v>
      </c>
      <c r="D27" t="b">
        <f t="shared" si="7"/>
        <v>1</v>
      </c>
      <c r="E27" t="b">
        <f t="shared" si="8"/>
        <v>0</v>
      </c>
      <c r="F27" t="b">
        <f t="shared" si="9"/>
        <v>0</v>
      </c>
      <c r="G27" t="s">
        <v>89</v>
      </c>
      <c r="H27">
        <f t="shared" si="10"/>
      </c>
      <c r="I27">
        <f t="shared" si="4"/>
      </c>
    </row>
    <row r="28" spans="1:9" ht="12.75">
      <c r="A28" s="3" t="s">
        <v>11</v>
      </c>
      <c r="B28" t="b">
        <f t="shared" si="5"/>
        <v>0</v>
      </c>
      <c r="C28" t="b">
        <f t="shared" si="6"/>
        <v>0</v>
      </c>
      <c r="D28" t="b">
        <f t="shared" si="7"/>
        <v>1</v>
      </c>
      <c r="E28" t="b">
        <f t="shared" si="8"/>
        <v>1</v>
      </c>
      <c r="F28" t="b">
        <f t="shared" si="9"/>
        <v>0</v>
      </c>
      <c r="G28" t="s">
        <v>90</v>
      </c>
      <c r="H28">
        <f t="shared" si="10"/>
      </c>
      <c r="I28">
        <f t="shared" si="4"/>
      </c>
    </row>
    <row r="29" spans="1:9" ht="12.75">
      <c r="A29" s="3" t="s">
        <v>12</v>
      </c>
      <c r="B29" t="b">
        <f t="shared" si="5"/>
        <v>1</v>
      </c>
      <c r="C29" t="b">
        <f t="shared" si="6"/>
        <v>0</v>
      </c>
      <c r="D29" t="b">
        <f t="shared" si="7"/>
        <v>1</v>
      </c>
      <c r="E29" t="b">
        <f t="shared" si="8"/>
        <v>1</v>
      </c>
      <c r="F29" t="b">
        <f t="shared" si="9"/>
        <v>0</v>
      </c>
      <c r="G29" t="s">
        <v>91</v>
      </c>
      <c r="H29">
        <f t="shared" si="10"/>
      </c>
      <c r="I29">
        <f t="shared" si="4"/>
      </c>
    </row>
    <row r="30" spans="1:9" ht="12.75">
      <c r="A30" s="3" t="s">
        <v>13</v>
      </c>
      <c r="B30" t="b">
        <f t="shared" si="5"/>
        <v>0</v>
      </c>
      <c r="C30" t="b">
        <f t="shared" si="6"/>
        <v>0</v>
      </c>
      <c r="D30" t="b">
        <f t="shared" si="7"/>
        <v>1</v>
      </c>
      <c r="E30" t="b">
        <f t="shared" si="8"/>
        <v>1</v>
      </c>
      <c r="F30" t="b">
        <f t="shared" si="9"/>
        <v>0</v>
      </c>
      <c r="G30" t="s">
        <v>92</v>
      </c>
      <c r="H30">
        <f t="shared" si="10"/>
      </c>
      <c r="I30">
        <f t="shared" si="4"/>
      </c>
    </row>
    <row r="31" spans="1:9" ht="12.75">
      <c r="A31" s="3" t="s">
        <v>14</v>
      </c>
      <c r="B31" t="b">
        <f t="shared" si="5"/>
        <v>0</v>
      </c>
      <c r="C31" t="b">
        <f t="shared" si="6"/>
        <v>0</v>
      </c>
      <c r="D31" t="b">
        <f t="shared" si="7"/>
        <v>1</v>
      </c>
      <c r="E31" t="b">
        <f t="shared" si="8"/>
        <v>1</v>
      </c>
      <c r="F31" t="b">
        <f t="shared" si="9"/>
        <v>0</v>
      </c>
      <c r="G31" t="s">
        <v>93</v>
      </c>
      <c r="H31">
        <f t="shared" si="10"/>
      </c>
      <c r="I31">
        <f t="shared" si="4"/>
      </c>
    </row>
    <row r="32" spans="1:9" ht="12.75">
      <c r="A32" s="3" t="s">
        <v>15</v>
      </c>
      <c r="B32" t="b">
        <f t="shared" si="5"/>
        <v>0</v>
      </c>
      <c r="C32" t="b">
        <f t="shared" si="6"/>
        <v>1</v>
      </c>
      <c r="D32" t="b">
        <f t="shared" si="7"/>
        <v>1</v>
      </c>
      <c r="E32" t="b">
        <f t="shared" si="8"/>
        <v>0</v>
      </c>
      <c r="F32" t="b">
        <f t="shared" si="9"/>
        <v>0</v>
      </c>
      <c r="G32" t="s">
        <v>94</v>
      </c>
      <c r="H32">
        <f t="shared" si="10"/>
      </c>
      <c r="I32">
        <f t="shared" si="4"/>
      </c>
    </row>
    <row r="33" spans="1:9" ht="12.75">
      <c r="A33" s="3" t="s">
        <v>16</v>
      </c>
      <c r="B33" t="b">
        <f t="shared" si="5"/>
        <v>0</v>
      </c>
      <c r="C33" t="b">
        <f t="shared" si="6"/>
        <v>1</v>
      </c>
      <c r="D33" t="b">
        <f t="shared" si="7"/>
        <v>1</v>
      </c>
      <c r="E33" t="b">
        <f t="shared" si="8"/>
        <v>1</v>
      </c>
      <c r="F33" t="b">
        <f t="shared" si="9"/>
        <v>0</v>
      </c>
      <c r="G33" t="s">
        <v>95</v>
      </c>
      <c r="H33">
        <f t="shared" si="10"/>
      </c>
      <c r="I33">
        <f t="shared" si="4"/>
      </c>
    </row>
    <row r="34" spans="1:9" ht="12.75">
      <c r="A34" s="3" t="s">
        <v>17</v>
      </c>
      <c r="B34" t="b">
        <f t="shared" si="5"/>
        <v>0</v>
      </c>
      <c r="C34" t="b">
        <f t="shared" si="6"/>
        <v>1</v>
      </c>
      <c r="D34" t="b">
        <f t="shared" si="7"/>
        <v>1</v>
      </c>
      <c r="E34" t="b">
        <f t="shared" si="8"/>
        <v>1</v>
      </c>
      <c r="F34" t="b">
        <f t="shared" si="9"/>
        <v>0</v>
      </c>
      <c r="G34" t="s">
        <v>96</v>
      </c>
      <c r="H34">
        <f t="shared" si="10"/>
      </c>
      <c r="I34">
        <f t="shared" si="4"/>
      </c>
    </row>
    <row r="35" spans="1:9" ht="12.75">
      <c r="A35" s="3" t="s">
        <v>18</v>
      </c>
      <c r="B35" t="b">
        <f t="shared" si="5"/>
        <v>0</v>
      </c>
      <c r="C35" t="b">
        <f t="shared" si="6"/>
        <v>0</v>
      </c>
      <c r="D35" t="b">
        <f t="shared" si="7"/>
        <v>1</v>
      </c>
      <c r="E35" t="b">
        <f t="shared" si="8"/>
        <v>0</v>
      </c>
      <c r="F35" t="b">
        <f t="shared" si="9"/>
        <v>0</v>
      </c>
      <c r="G35" t="s">
        <v>97</v>
      </c>
      <c r="H35">
        <f t="shared" si="10"/>
      </c>
      <c r="I35">
        <f t="shared" si="4"/>
      </c>
    </row>
    <row r="36" spans="1:9" ht="12.75">
      <c r="A36" s="3" t="s">
        <v>19</v>
      </c>
      <c r="B36" t="b">
        <f t="shared" si="5"/>
        <v>0</v>
      </c>
      <c r="C36" t="b">
        <f t="shared" si="6"/>
        <v>0</v>
      </c>
      <c r="D36" t="b">
        <f t="shared" si="7"/>
        <v>1</v>
      </c>
      <c r="E36" t="b">
        <f t="shared" si="8"/>
        <v>1</v>
      </c>
      <c r="F36" t="b">
        <f t="shared" si="9"/>
        <v>0</v>
      </c>
      <c r="G36" t="s">
        <v>98</v>
      </c>
      <c r="H36">
        <f t="shared" si="10"/>
      </c>
      <c r="I36">
        <f t="shared" si="4"/>
      </c>
    </row>
    <row r="37" spans="1:9" ht="12.75">
      <c r="A37" s="3" t="s">
        <v>20</v>
      </c>
      <c r="B37" t="b">
        <f t="shared" si="5"/>
        <v>0</v>
      </c>
      <c r="C37" t="b">
        <f t="shared" si="6"/>
        <v>0</v>
      </c>
      <c r="D37" t="b">
        <f t="shared" si="7"/>
        <v>1</v>
      </c>
      <c r="E37" t="b">
        <f t="shared" si="8"/>
        <v>1</v>
      </c>
      <c r="F37" t="b">
        <f t="shared" si="9"/>
        <v>0</v>
      </c>
      <c r="G37" t="s">
        <v>99</v>
      </c>
      <c r="H37">
        <f t="shared" si="10"/>
      </c>
      <c r="I37">
        <f t="shared" si="4"/>
      </c>
    </row>
    <row r="38" spans="1:9" ht="12.75">
      <c r="A38" s="3" t="s">
        <v>21</v>
      </c>
      <c r="B38" t="b">
        <f t="shared" si="5"/>
        <v>0</v>
      </c>
      <c r="C38" t="b">
        <f t="shared" si="6"/>
        <v>0</v>
      </c>
      <c r="D38" t="b">
        <f t="shared" si="7"/>
        <v>1</v>
      </c>
      <c r="E38" t="b">
        <f t="shared" si="8"/>
        <v>1</v>
      </c>
      <c r="F38" t="b">
        <f t="shared" si="9"/>
        <v>0</v>
      </c>
      <c r="G38" t="s">
        <v>100</v>
      </c>
      <c r="H38">
        <f t="shared" si="10"/>
      </c>
      <c r="I38">
        <f t="shared" si="4"/>
      </c>
    </row>
    <row r="39" spans="1:9" ht="12.75">
      <c r="A39" s="3" t="s">
        <v>22</v>
      </c>
      <c r="B39" t="b">
        <f t="shared" si="5"/>
        <v>1</v>
      </c>
      <c r="C39" t="b">
        <f t="shared" si="6"/>
        <v>1</v>
      </c>
      <c r="D39" t="b">
        <f t="shared" si="7"/>
        <v>1</v>
      </c>
      <c r="E39" t="b">
        <f t="shared" si="8"/>
        <v>1</v>
      </c>
      <c r="F39" t="b">
        <f t="shared" si="9"/>
        <v>1</v>
      </c>
      <c r="G39" t="s">
        <v>101</v>
      </c>
      <c r="H39">
        <f t="shared" si="10"/>
        <v>63</v>
      </c>
      <c r="I39" t="str">
        <f t="shared" si="4"/>
        <v>KHDEKDNDDFDEQTKQOXHKDNHQMIUXHGERQTDPMWIGESXHDFKHDEKDNDDFDEQTAQEXOWOCAHWOWAXDOKDNHQMIUXMOEGEKWOUNWEUDJWFGEDQMONDILDNAQETMAGMN</v>
      </c>
    </row>
    <row r="40" spans="1:9" ht="12.75">
      <c r="A40" s="3" t="s">
        <v>23</v>
      </c>
      <c r="B40" t="b">
        <f t="shared" si="5"/>
        <v>0</v>
      </c>
      <c r="C40" t="b">
        <f t="shared" si="6"/>
        <v>0</v>
      </c>
      <c r="D40" t="b">
        <f t="shared" si="7"/>
        <v>1</v>
      </c>
      <c r="E40" t="b">
        <f t="shared" si="8"/>
        <v>0</v>
      </c>
      <c r="F40" t="b">
        <f t="shared" si="9"/>
        <v>0</v>
      </c>
      <c r="G40" t="s">
        <v>102</v>
      </c>
      <c r="H40">
        <f t="shared" si="10"/>
      </c>
      <c r="I40">
        <f t="shared" si="4"/>
      </c>
    </row>
    <row r="41" spans="1:9" ht="12.75">
      <c r="A41" s="3" t="s">
        <v>24</v>
      </c>
      <c r="B41" t="b">
        <f t="shared" si="5"/>
        <v>1</v>
      </c>
      <c r="C41" t="b">
        <f t="shared" si="6"/>
        <v>1</v>
      </c>
      <c r="D41" t="b">
        <f t="shared" si="7"/>
        <v>1</v>
      </c>
      <c r="E41" t="b">
        <f t="shared" si="8"/>
        <v>1</v>
      </c>
      <c r="F41" t="b">
        <f t="shared" si="9"/>
        <v>1</v>
      </c>
      <c r="G41" t="s">
        <v>103</v>
      </c>
      <c r="H41">
        <f t="shared" si="10"/>
        <v>120</v>
      </c>
      <c r="I41" t="str">
        <f t="shared" si="4"/>
        <v>BXCDBSBECCECDGAGCBWABFGHHBSBEHGABDBAGDGHHFDGOAGCCBHBDGFBAFDGWHHCEBXCDBSBECCECDGAGCAGADGHBFGFBFQHGFBFGFAGHCBFBSBEHGABDBAGDGHBDBFDFDBWFBFGDBEGFDGDCBOFEFDCGABDBFBECBABCCBEAGADGCBDAFBDBE</v>
      </c>
    </row>
    <row r="42" spans="1:9" ht="12.75">
      <c r="A42" s="3" t="s">
        <v>25</v>
      </c>
      <c r="B42" t="b">
        <f t="shared" si="5"/>
        <v>1</v>
      </c>
      <c r="C42" t="b">
        <f t="shared" si="6"/>
        <v>1</v>
      </c>
      <c r="D42" t="b">
        <f t="shared" si="7"/>
        <v>1</v>
      </c>
      <c r="E42" t="b">
        <f t="shared" si="8"/>
        <v>0</v>
      </c>
      <c r="F42" t="b">
        <f t="shared" si="9"/>
        <v>0</v>
      </c>
      <c r="G42" t="s">
        <v>104</v>
      </c>
      <c r="H42">
        <f t="shared" si="10"/>
      </c>
      <c r="I42">
        <f t="shared" si="4"/>
      </c>
    </row>
    <row r="43" spans="1:9" ht="12.75">
      <c r="A43" s="3" t="s">
        <v>26</v>
      </c>
      <c r="B43" t="b">
        <f t="shared" si="5"/>
        <v>1</v>
      </c>
      <c r="C43" t="b">
        <f t="shared" si="6"/>
        <v>1</v>
      </c>
      <c r="D43" t="b">
        <f t="shared" si="7"/>
        <v>1</v>
      </c>
      <c r="E43" t="b">
        <f t="shared" si="8"/>
        <v>1</v>
      </c>
      <c r="F43" t="b">
        <f t="shared" si="9"/>
        <v>1</v>
      </c>
      <c r="G43" t="s">
        <v>105</v>
      </c>
      <c r="H43">
        <f t="shared" si="10"/>
        <v>100</v>
      </c>
      <c r="I43" t="str">
        <f t="shared" si="4"/>
        <v>BCHDRCDBEDDEDWAGDBCGABFGHHBCDBEHGABRAGWHHFWOAGDDBHBWFBAFWCGHHDEBCHDRCDBEDDEDWAGDAGAWHBFGFBFCAHGFBFGFAGHDBFBCDBEHGABRAGWHBRFVRCGFBFGREGFWTBOFEFTGABRFBEDBABDDBEAGAWDBQFBRE</v>
      </c>
    </row>
    <row r="44" spans="1:9" ht="12.75">
      <c r="A44" s="3" t="s">
        <v>27</v>
      </c>
      <c r="B44" t="b">
        <f t="shared" si="5"/>
        <v>1</v>
      </c>
      <c r="C44" t="b">
        <f t="shared" si="6"/>
        <v>1</v>
      </c>
      <c r="D44" t="b">
        <f t="shared" si="7"/>
        <v>1</v>
      </c>
      <c r="E44" t="b">
        <f t="shared" si="8"/>
        <v>1</v>
      </c>
      <c r="F44" t="b">
        <f t="shared" si="9"/>
        <v>1</v>
      </c>
      <c r="G44" t="s">
        <v>106</v>
      </c>
      <c r="H44">
        <f t="shared" si="10"/>
        <v>118</v>
      </c>
      <c r="I44" t="str">
        <f t="shared" si="4"/>
        <v>BCHDEBCDBTDTEGAGDBCGABFGHHBCDBXGABEBAGEGHHFEGOAGDDBHBEGFBAFEGCGHHDRCHDEBCDBTDTEGAGDAGAEGHBFGFBFCAHGFBFGFAGHDBFBCDBXGABEBAGEGHBEBFEFEBCGFBFGEBWFEGEDBOFVEDGABEBFBTBABDDBQGAEGDBEAFBEB6</v>
      </c>
    </row>
    <row r="45" spans="1:9" ht="12.75">
      <c r="A45" s="3" t="s">
        <v>28</v>
      </c>
      <c r="B45" t="b">
        <f t="shared" si="5"/>
        <v>1</v>
      </c>
      <c r="C45" t="b">
        <f t="shared" si="6"/>
        <v>1</v>
      </c>
      <c r="D45" t="b">
        <f t="shared" si="7"/>
        <v>1</v>
      </c>
      <c r="E45" t="b">
        <f t="shared" si="8"/>
        <v>1</v>
      </c>
      <c r="F45" t="b">
        <f t="shared" si="9"/>
        <v>1</v>
      </c>
      <c r="G45" t="s">
        <v>107</v>
      </c>
      <c r="H45">
        <f t="shared" si="10"/>
        <v>107</v>
      </c>
      <c r="I45" t="str">
        <f t="shared" si="4"/>
        <v>BCHDEBCDBFDDFDEGAGDBCGABWHHBCDBFHGABEBAGEGHHUGOAGDDBHBEGRAUGCGHHDFBCHDEBCDBFDDFDEGAGDAGAEGHBWRSAHGRWQGHDBRCDBFHGABEBAGEGHBEBUUBCGRWEBFGUGEDBOVUDGABEBRFDBABDDBFAGAEGDBEAREBF</v>
      </c>
    </row>
    <row r="46" spans="1:9" ht="12.75">
      <c r="A46" s="3" t="s">
        <v>29</v>
      </c>
      <c r="B46" t="b">
        <f t="shared" si="5"/>
        <v>0</v>
      </c>
      <c r="C46" t="b">
        <f t="shared" si="6"/>
        <v>0</v>
      </c>
      <c r="D46" t="b">
        <f t="shared" si="7"/>
        <v>1</v>
      </c>
      <c r="E46" t="b">
        <f t="shared" si="8"/>
        <v>1</v>
      </c>
      <c r="F46" t="b">
        <f t="shared" si="9"/>
        <v>0</v>
      </c>
      <c r="G46" t="s">
        <v>108</v>
      </c>
      <c r="H46">
        <f t="shared" si="10"/>
      </c>
      <c r="I46">
        <f t="shared" si="4"/>
      </c>
    </row>
    <row r="47" spans="1:9" ht="12.75">
      <c r="A47" s="3" t="s">
        <v>30</v>
      </c>
      <c r="B47" t="b">
        <f t="shared" si="5"/>
        <v>1</v>
      </c>
      <c r="C47" t="b">
        <f t="shared" si="6"/>
        <v>1</v>
      </c>
      <c r="D47" t="b">
        <f t="shared" si="7"/>
        <v>1</v>
      </c>
      <c r="E47" t="b">
        <f t="shared" si="8"/>
        <v>0</v>
      </c>
      <c r="F47" t="b">
        <f t="shared" si="9"/>
        <v>0</v>
      </c>
      <c r="G47" t="s">
        <v>109</v>
      </c>
      <c r="H47">
        <f t="shared" si="10"/>
      </c>
      <c r="I47">
        <f t="shared" si="4"/>
      </c>
    </row>
    <row r="48" spans="1:9" ht="12.75">
      <c r="A48" s="3" t="s">
        <v>31</v>
      </c>
      <c r="B48" t="b">
        <f t="shared" si="5"/>
        <v>0</v>
      </c>
      <c r="C48" t="b">
        <f t="shared" si="6"/>
        <v>1</v>
      </c>
      <c r="D48" t="b">
        <f t="shared" si="7"/>
        <v>1</v>
      </c>
      <c r="E48" t="b">
        <f t="shared" si="8"/>
        <v>0</v>
      </c>
      <c r="F48" t="b">
        <f t="shared" si="9"/>
        <v>0</v>
      </c>
      <c r="G48" t="s">
        <v>110</v>
      </c>
      <c r="H48">
        <f t="shared" si="10"/>
      </c>
      <c r="I48">
        <f t="shared" si="4"/>
      </c>
    </row>
    <row r="49" spans="1:9" ht="12.75">
      <c r="A49" s="3" t="s">
        <v>32</v>
      </c>
      <c r="B49" t="b">
        <f t="shared" si="5"/>
        <v>1</v>
      </c>
      <c r="C49" t="b">
        <f t="shared" si="6"/>
        <v>1</v>
      </c>
      <c r="D49" t="b">
        <f t="shared" si="7"/>
        <v>1</v>
      </c>
      <c r="E49" t="b">
        <f t="shared" si="8"/>
        <v>1</v>
      </c>
      <c r="F49" t="b">
        <f t="shared" si="9"/>
        <v>1</v>
      </c>
      <c r="G49" t="s">
        <v>111</v>
      </c>
      <c r="H49">
        <f t="shared" si="10"/>
        <v>97</v>
      </c>
      <c r="I49" t="str">
        <f t="shared" si="4"/>
        <v>BPDRLBEDDEDWAGDBOABFGHHBLBEHGABRAGWHHFWCGAGDDBHBWFBAFWOHHDEBPDRLBEDDEDWAGDAGAWHBFGFBFIHGFBFGFAGHDBFBLBEHGABRAGWHBRFVROFBFGREGFWTBCGFEFTGABRFBEDBABDDBEAGAWDBQFBRE</v>
      </c>
    </row>
    <row r="50" spans="1:9" ht="12.75">
      <c r="A50" s="3" t="s">
        <v>33</v>
      </c>
      <c r="B50" t="b">
        <f t="shared" si="5"/>
        <v>1</v>
      </c>
      <c r="C50" t="b">
        <f t="shared" si="6"/>
        <v>1</v>
      </c>
      <c r="D50" t="b">
        <f t="shared" si="7"/>
        <v>1</v>
      </c>
      <c r="E50" t="b">
        <f t="shared" si="8"/>
        <v>1</v>
      </c>
      <c r="F50" t="b">
        <f t="shared" si="9"/>
        <v>1</v>
      </c>
      <c r="G50" t="s">
        <v>112</v>
      </c>
      <c r="H50">
        <f t="shared" si="10"/>
        <v>118</v>
      </c>
      <c r="I50" t="str">
        <f t="shared" si="4"/>
        <v>BPDEBLBTDTEGAGDBOABFGHHBLBXGABEBAGEGHHFEGCGAGDDBHBEGFBAFEGOHHDRPDEBLBTDTEGAGDAGAEGHBFGFBFIHGFBFGFAGHDBFBLBXGABEBAGEGHBEBFEFEBOFBFGEBWFEGEDBCGFVEDGABEBFBTBABDDBQGAEGDBEAFBEB6</v>
      </c>
    </row>
    <row r="51" spans="1:9" ht="12.75">
      <c r="A51" s="3" t="s">
        <v>34</v>
      </c>
      <c r="B51" t="b">
        <f t="shared" si="5"/>
        <v>1</v>
      </c>
      <c r="C51" t="b">
        <f t="shared" si="6"/>
        <v>0</v>
      </c>
      <c r="D51" t="b">
        <f t="shared" si="7"/>
        <v>1</v>
      </c>
      <c r="E51" t="b">
        <f t="shared" si="8"/>
        <v>1</v>
      </c>
      <c r="F51" t="b">
        <f t="shared" si="9"/>
        <v>0</v>
      </c>
      <c r="G51" t="s">
        <v>113</v>
      </c>
      <c r="H51">
        <f t="shared" si="10"/>
      </c>
      <c r="I51">
        <f t="shared" si="4"/>
      </c>
    </row>
    <row r="52" spans="1:9" ht="12.75">
      <c r="A52" s="3" t="s">
        <v>35</v>
      </c>
      <c r="B52" t="b">
        <f t="shared" si="5"/>
        <v>0</v>
      </c>
      <c r="C52" t="b">
        <f t="shared" si="6"/>
        <v>0</v>
      </c>
      <c r="D52" t="b">
        <f t="shared" si="7"/>
        <v>1</v>
      </c>
      <c r="E52" t="b">
        <f t="shared" si="8"/>
        <v>1</v>
      </c>
      <c r="F52" t="b">
        <f t="shared" si="9"/>
        <v>0</v>
      </c>
      <c r="G52" t="s">
        <v>114</v>
      </c>
      <c r="H52">
        <f t="shared" si="10"/>
      </c>
      <c r="I52">
        <f t="shared" si="4"/>
      </c>
    </row>
    <row r="53" spans="1:9" ht="12.75">
      <c r="A53" s="3" t="s">
        <v>36</v>
      </c>
      <c r="B53" t="b">
        <f t="shared" si="5"/>
        <v>0</v>
      </c>
      <c r="C53" t="b">
        <f t="shared" si="6"/>
        <v>1</v>
      </c>
      <c r="D53" t="b">
        <f t="shared" si="7"/>
        <v>1</v>
      </c>
      <c r="E53" t="b">
        <f t="shared" si="8"/>
        <v>0</v>
      </c>
      <c r="F53" t="b">
        <f t="shared" si="9"/>
        <v>0</v>
      </c>
      <c r="G53" t="s">
        <v>115</v>
      </c>
      <c r="H53">
        <f t="shared" si="10"/>
      </c>
      <c r="I53">
        <f t="shared" si="4"/>
      </c>
    </row>
    <row r="54" spans="1:9" ht="12.75">
      <c r="A54" s="3" t="s">
        <v>37</v>
      </c>
      <c r="B54" t="b">
        <f t="shared" si="5"/>
        <v>0</v>
      </c>
      <c r="C54" t="b">
        <f t="shared" si="6"/>
        <v>0</v>
      </c>
      <c r="D54" t="b">
        <f t="shared" si="7"/>
        <v>0</v>
      </c>
      <c r="E54" t="b">
        <f t="shared" si="8"/>
        <v>1</v>
      </c>
      <c r="F54" t="b">
        <f t="shared" si="9"/>
        <v>0</v>
      </c>
      <c r="G54" t="s">
        <v>116</v>
      </c>
      <c r="H54">
        <f t="shared" si="10"/>
      </c>
      <c r="I54">
        <f t="shared" si="4"/>
      </c>
    </row>
    <row r="55" spans="1:9" ht="12.75">
      <c r="A55" s="3" t="s">
        <v>38</v>
      </c>
      <c r="B55" t="b">
        <f t="shared" si="5"/>
        <v>0</v>
      </c>
      <c r="C55" t="b">
        <f t="shared" si="6"/>
        <v>0</v>
      </c>
      <c r="D55" t="b">
        <f t="shared" si="7"/>
        <v>0</v>
      </c>
      <c r="E55" t="b">
        <f t="shared" si="8"/>
        <v>1</v>
      </c>
      <c r="F55" t="b">
        <f t="shared" si="9"/>
        <v>0</v>
      </c>
      <c r="G55" t="s">
        <v>117</v>
      </c>
      <c r="H55">
        <f t="shared" si="10"/>
      </c>
      <c r="I55">
        <f t="shared" si="4"/>
      </c>
    </row>
    <row r="56" spans="1:9" ht="12.75">
      <c r="A56" s="3" t="s">
        <v>39</v>
      </c>
      <c r="B56" t="b">
        <f t="shared" si="5"/>
        <v>1</v>
      </c>
      <c r="C56" t="b">
        <f t="shared" si="6"/>
        <v>1</v>
      </c>
      <c r="D56" t="b">
        <f t="shared" si="7"/>
        <v>0</v>
      </c>
      <c r="E56" t="b">
        <f t="shared" si="8"/>
        <v>1</v>
      </c>
      <c r="F56" t="b">
        <f t="shared" si="9"/>
        <v>0</v>
      </c>
      <c r="G56" t="s">
        <v>118</v>
      </c>
      <c r="H56">
        <f t="shared" si="10"/>
      </c>
      <c r="I56">
        <f t="shared" si="4"/>
      </c>
    </row>
    <row r="57" spans="1:9" ht="12.75">
      <c r="A57" s="3" t="s">
        <v>40</v>
      </c>
      <c r="B57" t="b">
        <f t="shared" si="5"/>
        <v>0</v>
      </c>
      <c r="C57" t="b">
        <f t="shared" si="6"/>
        <v>0</v>
      </c>
      <c r="D57" t="b">
        <f t="shared" si="7"/>
        <v>0</v>
      </c>
      <c r="E57" t="b">
        <f t="shared" si="8"/>
        <v>1</v>
      </c>
      <c r="F57" t="b">
        <f t="shared" si="9"/>
        <v>0</v>
      </c>
      <c r="G57" t="s">
        <v>119</v>
      </c>
      <c r="H57">
        <f t="shared" si="10"/>
      </c>
      <c r="I57">
        <f t="shared" si="4"/>
      </c>
    </row>
    <row r="58" spans="1:9" ht="12.75">
      <c r="A58" s="3" t="s">
        <v>41</v>
      </c>
      <c r="B58" t="b">
        <f t="shared" si="5"/>
        <v>1</v>
      </c>
      <c r="C58" t="b">
        <f t="shared" si="6"/>
        <v>0</v>
      </c>
      <c r="D58" t="b">
        <f t="shared" si="7"/>
        <v>0</v>
      </c>
      <c r="E58" t="b">
        <f t="shared" si="8"/>
        <v>0</v>
      </c>
      <c r="F58" t="b">
        <f t="shared" si="9"/>
        <v>0</v>
      </c>
      <c r="G58" t="s">
        <v>120</v>
      </c>
      <c r="H58">
        <f t="shared" si="10"/>
      </c>
      <c r="I58">
        <f t="shared" si="4"/>
      </c>
    </row>
    <row r="59" spans="1:9" ht="12.75">
      <c r="A59" s="3" t="s">
        <v>42</v>
      </c>
      <c r="B59" t="b">
        <f t="shared" si="5"/>
        <v>1</v>
      </c>
      <c r="C59" t="b">
        <f t="shared" si="6"/>
        <v>1</v>
      </c>
      <c r="D59" t="b">
        <f t="shared" si="7"/>
        <v>1</v>
      </c>
      <c r="E59" t="b">
        <f t="shared" si="8"/>
        <v>1</v>
      </c>
      <c r="F59" t="b">
        <f t="shared" si="9"/>
        <v>1</v>
      </c>
      <c r="G59" t="s">
        <v>121</v>
      </c>
      <c r="H59">
        <f t="shared" si="10"/>
        <v>95</v>
      </c>
      <c r="I59" t="str">
        <f t="shared" si="4"/>
        <v>BDHEJDEBUEUOAGEBDGABFGHHBDEBXGABJAGOHHFOCGAGEEBHBOFBAFODGHHERDHEJDEBUEUOAGEAGAOHBFGFBFDAHGFBFGFAGHEBFBDEBXGABJAGOHBJFNJDGFBFGJWFOMBCGFVMGABJFBUBABEEBQGAOEBIFBJ6</v>
      </c>
    </row>
    <row r="60" spans="1:9" ht="12.75">
      <c r="A60" s="3" t="s">
        <v>43</v>
      </c>
      <c r="B60" t="b">
        <f t="shared" si="5"/>
        <v>0</v>
      </c>
      <c r="C60" t="b">
        <f t="shared" si="6"/>
        <v>0</v>
      </c>
      <c r="D60" t="b">
        <f t="shared" si="7"/>
        <v>1</v>
      </c>
      <c r="E60" t="b">
        <f t="shared" si="8"/>
        <v>1</v>
      </c>
      <c r="F60" t="b">
        <f t="shared" si="9"/>
        <v>0</v>
      </c>
      <c r="G60" t="s">
        <v>122</v>
      </c>
      <c r="H60">
        <f t="shared" si="10"/>
      </c>
      <c r="I60">
        <f t="shared" si="4"/>
      </c>
    </row>
    <row r="61" spans="1:9" ht="12.75">
      <c r="A61" s="3" t="s">
        <v>44</v>
      </c>
      <c r="B61" t="b">
        <f t="shared" si="5"/>
        <v>0</v>
      </c>
      <c r="C61" t="b">
        <f t="shared" si="6"/>
        <v>0</v>
      </c>
      <c r="D61" t="b">
        <f t="shared" si="7"/>
        <v>1</v>
      </c>
      <c r="E61" t="b">
        <f t="shared" si="8"/>
        <v>1</v>
      </c>
      <c r="F61" t="b">
        <f t="shared" si="9"/>
        <v>0</v>
      </c>
      <c r="G61" t="s">
        <v>123</v>
      </c>
      <c r="H61">
        <f t="shared" si="10"/>
      </c>
      <c r="I61">
        <f t="shared" si="4"/>
      </c>
    </row>
    <row r="62" spans="1:9" ht="12.75">
      <c r="A62" s="3" t="s">
        <v>45</v>
      </c>
      <c r="B62" t="b">
        <f t="shared" si="5"/>
        <v>1</v>
      </c>
      <c r="C62" t="b">
        <f t="shared" si="6"/>
        <v>1</v>
      </c>
      <c r="D62" t="b">
        <f t="shared" si="7"/>
        <v>1</v>
      </c>
      <c r="E62" t="b">
        <f t="shared" si="8"/>
        <v>0</v>
      </c>
      <c r="F62" t="b">
        <f t="shared" si="9"/>
        <v>0</v>
      </c>
      <c r="G62" t="s">
        <v>124</v>
      </c>
      <c r="H62">
        <f t="shared" si="10"/>
      </c>
      <c r="I62">
        <f t="shared" si="4"/>
      </c>
    </row>
    <row r="63" spans="1:9" ht="12.75">
      <c r="A63" s="3" t="s">
        <v>46</v>
      </c>
      <c r="B63" t="b">
        <f t="shared" si="5"/>
        <v>0</v>
      </c>
      <c r="C63" t="b">
        <f t="shared" si="6"/>
        <v>0</v>
      </c>
      <c r="D63" t="b">
        <f t="shared" si="7"/>
        <v>1</v>
      </c>
      <c r="E63" t="b">
        <f t="shared" si="8"/>
        <v>1</v>
      </c>
      <c r="F63" t="b">
        <f t="shared" si="9"/>
        <v>0</v>
      </c>
      <c r="G63" t="s">
        <v>125</v>
      </c>
      <c r="H63">
        <f t="shared" si="10"/>
      </c>
      <c r="I63">
        <f t="shared" si="4"/>
      </c>
    </row>
    <row r="64" spans="1:9" ht="12.75">
      <c r="A64" s="3" t="s">
        <v>47</v>
      </c>
      <c r="B64" t="b">
        <f t="shared" si="5"/>
        <v>0</v>
      </c>
      <c r="C64" t="b">
        <f t="shared" si="6"/>
        <v>1</v>
      </c>
      <c r="D64" t="b">
        <f t="shared" si="7"/>
        <v>1</v>
      </c>
      <c r="E64" t="b">
        <f t="shared" si="8"/>
        <v>1</v>
      </c>
      <c r="F64" t="b">
        <f t="shared" si="9"/>
        <v>0</v>
      </c>
      <c r="G64" t="s">
        <v>126</v>
      </c>
      <c r="H64">
        <f t="shared" si="10"/>
      </c>
      <c r="I64">
        <f t="shared" si="4"/>
      </c>
    </row>
    <row r="65" spans="1:9" ht="12.75">
      <c r="A65" s="3" t="s">
        <v>48</v>
      </c>
      <c r="B65" t="b">
        <f t="shared" si="5"/>
        <v>0</v>
      </c>
      <c r="C65" t="b">
        <f t="shared" si="6"/>
        <v>1</v>
      </c>
      <c r="D65" t="b">
        <f t="shared" si="7"/>
        <v>1</v>
      </c>
      <c r="E65" t="b">
        <f t="shared" si="8"/>
        <v>0</v>
      </c>
      <c r="F65" t="b">
        <f t="shared" si="9"/>
        <v>0</v>
      </c>
      <c r="G65" t="s">
        <v>127</v>
      </c>
      <c r="H65">
        <f t="shared" si="10"/>
      </c>
      <c r="I65">
        <f t="shared" si="4"/>
      </c>
    </row>
    <row r="66" spans="1:9" ht="12.75">
      <c r="A66" s="3" t="s">
        <v>49</v>
      </c>
      <c r="B66" t="b">
        <f t="shared" si="5"/>
        <v>0</v>
      </c>
      <c r="C66" t="b">
        <f t="shared" si="6"/>
        <v>0</v>
      </c>
      <c r="D66" t="b">
        <f t="shared" si="7"/>
        <v>1</v>
      </c>
      <c r="E66" t="b">
        <f t="shared" si="8"/>
        <v>1</v>
      </c>
      <c r="F66" t="b">
        <f t="shared" si="9"/>
        <v>0</v>
      </c>
      <c r="G66" t="s">
        <v>128</v>
      </c>
      <c r="H66">
        <f t="shared" si="10"/>
      </c>
      <c r="I66">
        <f t="shared" si="4"/>
      </c>
    </row>
    <row r="67" spans="1:9" ht="12.75">
      <c r="A67" s="3" t="s">
        <v>50</v>
      </c>
      <c r="B67" t="b">
        <f t="shared" si="5"/>
        <v>1</v>
      </c>
      <c r="C67" t="b">
        <f t="shared" si="6"/>
        <v>0</v>
      </c>
      <c r="D67" t="b">
        <f t="shared" si="7"/>
        <v>1</v>
      </c>
      <c r="E67" t="b">
        <f t="shared" si="8"/>
        <v>0</v>
      </c>
      <c r="F67" t="b">
        <f t="shared" si="9"/>
        <v>0</v>
      </c>
      <c r="G67" t="s">
        <v>129</v>
      </c>
      <c r="H67">
        <f t="shared" si="10"/>
      </c>
      <c r="I67">
        <f t="shared" si="4"/>
      </c>
    </row>
    <row r="68" spans="1:9" ht="12.75">
      <c r="A68" s="3" t="s">
        <v>51</v>
      </c>
      <c r="B68" t="b">
        <f t="shared" si="5"/>
        <v>0</v>
      </c>
      <c r="C68" t="b">
        <f t="shared" si="6"/>
        <v>0</v>
      </c>
      <c r="D68" t="b">
        <f t="shared" si="7"/>
        <v>1</v>
      </c>
      <c r="E68" t="b">
        <f t="shared" si="8"/>
        <v>0</v>
      </c>
      <c r="F68" t="b">
        <f t="shared" si="9"/>
        <v>0</v>
      </c>
      <c r="G68" t="s">
        <v>130</v>
      </c>
      <c r="H68">
        <f t="shared" si="10"/>
      </c>
      <c r="I68">
        <f t="shared" si="4"/>
      </c>
    </row>
    <row r="69" ht="12.75">
      <c r="I69">
        <f>IF(F68,MDTOTXT($A$2,A68,G68),"")</f>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3:Z18"/>
  <sheetViews>
    <sheetView tabSelected="1" zoomScalePageLayoutView="0" workbookViewId="0" topLeftCell="A1">
      <selection activeCell="V6" sqref="V6"/>
    </sheetView>
  </sheetViews>
  <sheetFormatPr defaultColWidth="9.140625" defaultRowHeight="12.75"/>
  <cols>
    <col min="1" max="1" width="4.00390625" style="0" customWidth="1"/>
    <col min="2" max="25" width="3.28125" style="0" customWidth="1"/>
  </cols>
  <sheetData>
    <row r="3" s="7" customFormat="1" ht="12">
      <c r="A3" s="7" t="s">
        <v>83</v>
      </c>
    </row>
    <row r="4" s="7" customFormat="1" ht="12">
      <c r="A4" s="7" t="s">
        <v>78</v>
      </c>
    </row>
    <row r="7" spans="2:25" ht="12.75">
      <c r="B7" t="s">
        <v>52</v>
      </c>
      <c r="C7" t="s">
        <v>53</v>
      </c>
      <c r="D7" t="s">
        <v>54</v>
      </c>
      <c r="E7" t="s">
        <v>2</v>
      </c>
      <c r="F7" t="s">
        <v>55</v>
      </c>
      <c r="G7" t="s">
        <v>56</v>
      </c>
      <c r="H7" t="s">
        <v>57</v>
      </c>
      <c r="I7" t="s">
        <v>0</v>
      </c>
      <c r="J7" t="s">
        <v>58</v>
      </c>
      <c r="K7" t="s">
        <v>80</v>
      </c>
      <c r="L7" t="s">
        <v>59</v>
      </c>
      <c r="M7" t="s">
        <v>60</v>
      </c>
      <c r="N7" t="s">
        <v>61</v>
      </c>
      <c r="O7" t="s">
        <v>62</v>
      </c>
      <c r="P7" t="s">
        <v>63</v>
      </c>
      <c r="Q7" t="s">
        <v>64</v>
      </c>
      <c r="R7" t="s">
        <v>65</v>
      </c>
      <c r="S7" t="s">
        <v>66</v>
      </c>
      <c r="T7" t="s">
        <v>67</v>
      </c>
      <c r="U7" t="s">
        <v>68</v>
      </c>
      <c r="V7" t="s">
        <v>69</v>
      </c>
      <c r="W7" t="s">
        <v>1</v>
      </c>
      <c r="X7" t="s">
        <v>71</v>
      </c>
      <c r="Y7" t="s">
        <v>70</v>
      </c>
    </row>
    <row r="8" spans="2:25" ht="12.75">
      <c r="B8">
        <f aca="true" t="shared" si="0" ref="B8:Y8">FIND(B7,$A$3,1)</f>
        <v>61</v>
      </c>
      <c r="C8" t="e">
        <f t="shared" si="0"/>
        <v>#VALUE!</v>
      </c>
      <c r="D8">
        <f t="shared" si="0"/>
        <v>68</v>
      </c>
      <c r="E8">
        <f t="shared" si="0"/>
        <v>3</v>
      </c>
      <c r="F8">
        <f t="shared" si="0"/>
        <v>4</v>
      </c>
      <c r="G8">
        <f t="shared" si="0"/>
        <v>10</v>
      </c>
      <c r="H8">
        <f t="shared" si="0"/>
        <v>30</v>
      </c>
      <c r="I8">
        <f t="shared" si="0"/>
        <v>2</v>
      </c>
      <c r="J8">
        <f t="shared" si="0"/>
        <v>26</v>
      </c>
      <c r="K8">
        <f t="shared" si="0"/>
        <v>101</v>
      </c>
      <c r="L8">
        <f t="shared" si="0"/>
        <v>1</v>
      </c>
      <c r="M8">
        <f t="shared" si="0"/>
        <v>113</v>
      </c>
      <c r="N8">
        <f t="shared" si="0"/>
        <v>25</v>
      </c>
      <c r="O8">
        <f t="shared" si="0"/>
        <v>7</v>
      </c>
      <c r="P8">
        <f t="shared" si="0"/>
        <v>17</v>
      </c>
      <c r="Q8">
        <f t="shared" si="0"/>
        <v>36</v>
      </c>
      <c r="R8">
        <f t="shared" si="0"/>
        <v>13</v>
      </c>
      <c r="S8">
        <f t="shared" si="0"/>
        <v>32</v>
      </c>
      <c r="T8">
        <f t="shared" si="0"/>
        <v>42</v>
      </c>
      <c r="U8">
        <f t="shared" si="0"/>
        <v>14</v>
      </c>
      <c r="V8">
        <f t="shared" si="0"/>
        <v>27</v>
      </c>
      <c r="W8" t="e">
        <f t="shared" si="0"/>
        <v>#VALUE!</v>
      </c>
      <c r="X8">
        <f t="shared" si="0"/>
        <v>38</v>
      </c>
      <c r="Y8">
        <f t="shared" si="0"/>
        <v>18</v>
      </c>
    </row>
    <row r="10" spans="2:9" ht="12.75">
      <c r="B10" s="4">
        <v>1</v>
      </c>
      <c r="C10" s="4">
        <v>2</v>
      </c>
      <c r="D10" s="4">
        <v>3</v>
      </c>
      <c r="E10" s="4">
        <v>4</v>
      </c>
      <c r="F10" s="4">
        <v>5</v>
      </c>
      <c r="G10" s="4">
        <v>6</v>
      </c>
      <c r="H10" s="4">
        <v>7</v>
      </c>
      <c r="I10" s="4">
        <v>8</v>
      </c>
    </row>
    <row r="11" spans="1:9" ht="12.75">
      <c r="A11" s="4">
        <v>1</v>
      </c>
      <c r="B11" s="4" t="str">
        <f aca="true" t="shared" si="1" ref="B11:I11">MID($A$4,B8,1)</f>
        <v>C</v>
      </c>
      <c r="C11" s="4" t="e">
        <f t="shared" si="1"/>
        <v>#VALUE!</v>
      </c>
      <c r="D11" s="4" t="str">
        <f t="shared" si="1"/>
        <v>Y</v>
      </c>
      <c r="E11" s="4" t="str">
        <f t="shared" si="1"/>
        <v>E</v>
      </c>
      <c r="F11" s="4" t="str">
        <f t="shared" si="1"/>
        <v>N</v>
      </c>
      <c r="G11" s="4" t="str">
        <f t="shared" si="1"/>
        <v>M</v>
      </c>
      <c r="H11" s="4" t="str">
        <f t="shared" si="1"/>
        <v>I</v>
      </c>
      <c r="I11" s="4" t="str">
        <f t="shared" si="1"/>
        <v>H</v>
      </c>
    </row>
    <row r="12" spans="1:26" ht="12.75">
      <c r="A12" s="4">
        <v>2</v>
      </c>
      <c r="B12" s="4" t="str">
        <f aca="true" t="shared" si="2" ref="B12:I12">MID($A$4,J8,1)</f>
        <v>L</v>
      </c>
      <c r="C12" s="4" t="str">
        <f t="shared" si="2"/>
        <v>X</v>
      </c>
      <c r="D12" s="4" t="str">
        <f t="shared" si="2"/>
        <v>W</v>
      </c>
      <c r="E12" s="4" t="str">
        <f t="shared" si="2"/>
        <v>V</v>
      </c>
      <c r="F12" s="4" t="str">
        <f t="shared" si="2"/>
        <v>U</v>
      </c>
      <c r="G12" s="4" t="str">
        <f t="shared" si="2"/>
        <v>S</v>
      </c>
      <c r="H12" s="4" t="str">
        <f t="shared" si="2"/>
        <v>R</v>
      </c>
      <c r="I12" s="4" t="str">
        <f t="shared" si="2"/>
        <v>Q</v>
      </c>
      <c r="Z12" t="s">
        <v>131</v>
      </c>
    </row>
    <row r="13" spans="1:9" ht="12.75">
      <c r="A13" s="4">
        <v>3</v>
      </c>
      <c r="B13" s="4" t="str">
        <f aca="true" t="shared" si="3" ref="B13:I13">MID($A$4,R8,1)</f>
        <v>O</v>
      </c>
      <c r="C13" s="4" t="str">
        <f t="shared" si="3"/>
        <v>K</v>
      </c>
      <c r="D13" s="4" t="str">
        <f t="shared" si="3"/>
        <v>G</v>
      </c>
      <c r="E13" s="4" t="str">
        <f t="shared" si="3"/>
        <v>F</v>
      </c>
      <c r="F13" s="4" t="str">
        <f t="shared" si="3"/>
        <v>D</v>
      </c>
      <c r="G13" s="4" t="e">
        <f t="shared" si="3"/>
        <v>#VALUE!</v>
      </c>
      <c r="H13" s="4" t="str">
        <f t="shared" si="3"/>
        <v>A</v>
      </c>
      <c r="I13" s="4" t="str">
        <f t="shared" si="3"/>
        <v>T</v>
      </c>
    </row>
    <row r="14" ht="12.75">
      <c r="A14" s="4"/>
    </row>
    <row r="15" spans="1:12" ht="12.75">
      <c r="A15" s="4"/>
      <c r="B15" s="4">
        <v>1</v>
      </c>
      <c r="C15" s="4">
        <v>8</v>
      </c>
      <c r="D15" s="4">
        <v>7</v>
      </c>
      <c r="E15" s="4">
        <v>6</v>
      </c>
      <c r="F15" s="4">
        <v>5</v>
      </c>
      <c r="G15" s="4">
        <v>4</v>
      </c>
      <c r="H15" s="4">
        <v>3</v>
      </c>
      <c r="I15" s="4">
        <v>2</v>
      </c>
      <c r="J15" s="4"/>
      <c r="L15" s="5" t="s">
        <v>84</v>
      </c>
    </row>
    <row r="16" spans="1:26" ht="12.75">
      <c r="A16" s="4"/>
      <c r="B16" s="4" t="str">
        <f ca="1">OFFSET($A$10,1,B15)</f>
        <v>C</v>
      </c>
      <c r="C16" s="4" t="str">
        <f aca="true" ca="1" t="shared" si="4" ref="C16:I16">OFFSET($A$10,1,C15)</f>
        <v>H</v>
      </c>
      <c r="D16" s="4" t="str">
        <f ca="1" t="shared" si="4"/>
        <v>I</v>
      </c>
      <c r="E16" s="4" t="str">
        <f ca="1" t="shared" si="4"/>
        <v>M</v>
      </c>
      <c r="F16" s="4" t="str">
        <f ca="1" t="shared" si="4"/>
        <v>N</v>
      </c>
      <c r="G16" s="4" t="str">
        <f ca="1" t="shared" si="4"/>
        <v>E</v>
      </c>
      <c r="H16" s="4" t="str">
        <f ca="1" t="shared" si="4"/>
        <v>Y</v>
      </c>
      <c r="I16" s="4" t="e">
        <f ca="1" t="shared" si="4"/>
        <v>#VALUE!</v>
      </c>
      <c r="Z16">
        <v>18765432</v>
      </c>
    </row>
    <row r="17" spans="1:9" ht="12.75">
      <c r="A17" s="4">
        <v>3</v>
      </c>
      <c r="B17" s="4" t="str">
        <f ca="1">OFFSET($A$10,$A$17,B15)</f>
        <v>O</v>
      </c>
      <c r="C17" s="4" t="str">
        <f aca="true" ca="1" t="shared" si="5" ref="C17:I17">OFFSET($A$10,$A$17,C15)</f>
        <v>T</v>
      </c>
      <c r="D17" s="4" t="str">
        <f ca="1" t="shared" si="5"/>
        <v>A</v>
      </c>
      <c r="E17" s="4" t="e">
        <f ca="1" t="shared" si="5"/>
        <v>#VALUE!</v>
      </c>
      <c r="F17" s="4" t="str">
        <f ca="1" t="shared" si="5"/>
        <v>D</v>
      </c>
      <c r="G17" s="4" t="str">
        <f ca="1" t="shared" si="5"/>
        <v>F</v>
      </c>
      <c r="H17" s="4" t="str">
        <f ca="1" t="shared" si="5"/>
        <v>G</v>
      </c>
      <c r="I17" s="4" t="str">
        <f ca="1" t="shared" si="5"/>
        <v>K</v>
      </c>
    </row>
    <row r="18" spans="1:26" ht="12.75">
      <c r="A18" s="4">
        <v>2</v>
      </c>
      <c r="B18" s="4" t="str">
        <f ca="1">OFFSET($A$10,$A$18,B15)</f>
        <v>L</v>
      </c>
      <c r="C18" s="4" t="str">
        <f aca="true" ca="1" t="shared" si="6" ref="C18:I18">OFFSET($A$10,$A$18,C15)</f>
        <v>Q</v>
      </c>
      <c r="D18" s="4" t="str">
        <f ca="1" t="shared" si="6"/>
        <v>R</v>
      </c>
      <c r="E18" s="4" t="str">
        <f ca="1" t="shared" si="6"/>
        <v>S</v>
      </c>
      <c r="F18" s="4" t="str">
        <f ca="1" t="shared" si="6"/>
        <v>U</v>
      </c>
      <c r="G18" s="4" t="str">
        <f ca="1" t="shared" si="6"/>
        <v>V</v>
      </c>
      <c r="H18" s="4" t="str">
        <f ca="1" t="shared" si="6"/>
        <v>W</v>
      </c>
      <c r="I18" s="4" t="str">
        <f ca="1" t="shared" si="6"/>
        <v>X</v>
      </c>
      <c r="Z18" t="s">
        <v>132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Markov</dc:creator>
  <cp:keywords/>
  <dc:description/>
  <cp:lastModifiedBy>cjoyner</cp:lastModifiedBy>
  <dcterms:created xsi:type="dcterms:W3CDTF">2011-02-13T15:48:07Z</dcterms:created>
  <dcterms:modified xsi:type="dcterms:W3CDTF">2012-11-20T18:54:37Z</dcterms:modified>
  <cp:category/>
  <cp:version/>
  <cp:contentType/>
  <cp:contentStatus/>
</cp:coreProperties>
</file>